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15" windowWidth="19815" windowHeight="6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5" i="1" l="1"/>
  <c r="F2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J341" i="1" s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I341" i="1"/>
  <c r="H341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J215" i="1" s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I215" i="1"/>
  <c r="H181" i="1"/>
  <c r="H215" i="1" s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89" i="1"/>
  <c r="I89" i="1"/>
  <c r="H89" i="1"/>
  <c r="G89" i="1"/>
  <c r="F89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B18" i="1"/>
  <c r="A18" i="1"/>
  <c r="J17" i="1"/>
  <c r="I17" i="1"/>
  <c r="H17" i="1"/>
  <c r="G17" i="1"/>
  <c r="F17" i="1"/>
  <c r="B14" i="1"/>
  <c r="A14" i="1"/>
  <c r="J47" i="1"/>
  <c r="I47" i="1"/>
  <c r="H47" i="1"/>
  <c r="G47" i="1"/>
  <c r="F47" i="1"/>
  <c r="I425" i="1" l="1"/>
  <c r="J425" i="1"/>
  <c r="H425" i="1"/>
  <c r="G383" i="1"/>
  <c r="I383" i="1"/>
  <c r="G299" i="1"/>
  <c r="I299" i="1"/>
  <c r="F257" i="1"/>
  <c r="G257" i="1"/>
  <c r="I257" i="1"/>
  <c r="F425" i="1"/>
  <c r="J383" i="1"/>
  <c r="F383" i="1"/>
  <c r="F341" i="1"/>
  <c r="F215" i="1"/>
  <c r="G173" i="1"/>
  <c r="F173" i="1"/>
  <c r="H131" i="1"/>
  <c r="F131" i="1"/>
  <c r="L368" i="1"/>
  <c r="L353" i="1"/>
  <c r="L383" i="1"/>
  <c r="L69" i="1"/>
  <c r="L74" i="1"/>
  <c r="L89" i="1"/>
  <c r="L59" i="1"/>
  <c r="L395" i="1"/>
  <c r="L425" i="1"/>
  <c r="L242" i="1"/>
  <c r="L237" i="1"/>
  <c r="L101" i="1"/>
  <c r="L131" i="1"/>
  <c r="L185" i="1"/>
  <c r="L215" i="1"/>
  <c r="L257" i="1"/>
  <c r="L227" i="1"/>
  <c r="L299" i="1"/>
  <c r="L269" i="1"/>
  <c r="L27" i="1"/>
  <c r="L32" i="1"/>
  <c r="L17" i="1"/>
  <c r="L47" i="1"/>
  <c r="L410" i="1"/>
  <c r="L405" i="1"/>
  <c r="L279" i="1"/>
  <c r="L284" i="1"/>
  <c r="L81" i="1"/>
  <c r="L111" i="1"/>
  <c r="L116" i="1"/>
  <c r="L311" i="1"/>
  <c r="L341" i="1"/>
  <c r="L153" i="1"/>
  <c r="L158" i="1"/>
  <c r="L195" i="1"/>
  <c r="L200" i="1"/>
  <c r="L143" i="1"/>
  <c r="L173" i="1"/>
  <c r="L326" i="1"/>
  <c r="L321" i="1"/>
  <c r="L424" i="1"/>
  <c r="L130" i="1"/>
  <c r="L382" i="1"/>
  <c r="L172" i="1"/>
  <c r="L340" i="1"/>
  <c r="L256" i="1"/>
  <c r="L39" i="1"/>
  <c r="L375" i="1"/>
  <c r="L214" i="1"/>
  <c r="L333" i="1"/>
  <c r="L88" i="1"/>
  <c r="L417" i="1"/>
  <c r="L298" i="1"/>
  <c r="L207" i="1"/>
  <c r="L291" i="1"/>
  <c r="L123" i="1"/>
  <c r="L46" i="1"/>
  <c r="L165" i="1"/>
  <c r="L249" i="1"/>
</calcChain>
</file>

<file path=xl/sharedStrings.xml><?xml version="1.0" encoding="utf-8"?>
<sst xmlns="http://schemas.openxmlformats.org/spreadsheetml/2006/main" count="420" uniqueCount="74">
  <si>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</si>
  <si>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</si>
  <si>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</si>
  <si>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</si>
  <si>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</si>
  <si>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</si>
  <si>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</si>
  <si>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</si>
  <si>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</si>
  <si>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</si>
  <si>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</si>
  <si>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</si>
  <si>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</si>
  <si>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</si>
  <si>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</si>
  <si>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</si>
  <si>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</si>
  <si>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</si>
  <si>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</si>
  <si>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</si>
  <si>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</si>
  <si>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</si>
  <si>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</si>
  <si>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</si>
  <si>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</si>
  <si>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</si>
  <si>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</si>
  <si>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</si>
  <si>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</si>
  <si>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</si>
  <si>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</si>
  <si>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</si>
  <si>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</si>
  <si>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щи из свежей капусты с мясом кур и сметаны</t>
  </si>
  <si>
    <t>2 блюдо</t>
  </si>
  <si>
    <t>гарнир</t>
  </si>
  <si>
    <t>мокоронные изделия</t>
  </si>
  <si>
    <t>напиток</t>
  </si>
  <si>
    <t>компот из сухофруктов</t>
  </si>
  <si>
    <t>хлеб бел.</t>
  </si>
  <si>
    <t>хлеб черн.</t>
  </si>
  <si>
    <t>ржаной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</si>
  <si>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</si>
  <si>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</si>
  <si>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</si>
  <si>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</si>
  <si>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</si>
  <si>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</si>
  <si>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каша геркулесовая молочная с маслом сливочным</t>
  </si>
  <si>
    <t>кофейный напиток</t>
  </si>
  <si>
    <t>суп гороховый на курином бульоне</t>
  </si>
  <si>
    <t>гуляш мясной (из мяса кур)</t>
  </si>
  <si>
    <t>гречка отварная</t>
  </si>
  <si>
    <t>суп картофельный с вермешелью и мясом кур</t>
  </si>
  <si>
    <t>суп картофельный с рыбными фрикадельками</t>
  </si>
  <si>
    <t>пюре картофельное</t>
  </si>
  <si>
    <t>голубцы ленивые из куриного мяса с рисом</t>
  </si>
  <si>
    <t>суп овощной со сметаной на курином бульоне</t>
  </si>
  <si>
    <t>рыба припущенная с овощами</t>
  </si>
  <si>
    <t>макароны отварные</t>
  </si>
  <si>
    <t xml:space="preserve">суп лапша домашняя с мясом кур </t>
  </si>
  <si>
    <t>чай с лимоном</t>
  </si>
  <si>
    <t xml:space="preserve">ржаной </t>
  </si>
  <si>
    <t>борщ из свежей капусты на курином бульоне со сметаной</t>
  </si>
  <si>
    <t>тефтели мясные</t>
  </si>
  <si>
    <t>плов из мяса птицы (курица)</t>
  </si>
  <si>
    <t>катлеты рубленный из мяса птицы (курица)</t>
  </si>
  <si>
    <t>рассольник "Ленинградский" со сметаной</t>
  </si>
  <si>
    <t>гуляш мясной ( из мяса кур)</t>
  </si>
  <si>
    <t>кисель фруктовый</t>
  </si>
  <si>
    <t>солянка детская с куриным мысом</t>
  </si>
  <si>
    <t xml:space="preserve"> ржаной</t>
  </si>
  <si>
    <t>суп картофельный с гречкой на куринм бульоне</t>
  </si>
  <si>
    <t>суп картофельный с фасолью и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</si>
</sst>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>
      <alignment horizontal="right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3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402" sqref="L40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3"/>
      <c r="D1" s="54"/>
      <c r="E1" s="55"/>
      <c r="F1" s="3" t="s">
        <v>1</v>
      </c>
      <c r="G1" s="1" t="s">
        <v>2</v>
      </c>
      <c r="H1" s="50"/>
      <c r="I1" s="51"/>
      <c r="J1" s="51"/>
      <c r="K1" s="52"/>
    </row>
    <row r="2" spans="1:12" ht="18" x14ac:dyDescent="0.2">
      <c r="A2" s="4" t="s">
        <v>3</v>
      </c>
      <c r="C2" s="1"/>
      <c r="G2" s="1" t="s">
        <v>4</v>
      </c>
      <c r="H2" s="50"/>
      <c r="I2" s="51"/>
      <c r="J2" s="51"/>
      <c r="K2" s="5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/>
      <c r="G13" s="35"/>
      <c r="H13" s="35"/>
      <c r="I13" s="35"/>
      <c r="J13" s="35"/>
      <c r="K13" s="36"/>
      <c r="L13" s="35"/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 t="s">
        <v>33</v>
      </c>
      <c r="F19" s="27">
        <v>250</v>
      </c>
      <c r="G19" s="27">
        <v>13.4</v>
      </c>
      <c r="H19" s="27">
        <v>17.8</v>
      </c>
      <c r="I19" s="27">
        <v>31.5</v>
      </c>
      <c r="J19" s="27">
        <v>153</v>
      </c>
      <c r="K19" s="28"/>
      <c r="L19" s="27"/>
    </row>
    <row r="20" spans="1:12" ht="15" x14ac:dyDescent="0.25">
      <c r="A20" s="22"/>
      <c r="B20" s="23"/>
      <c r="C20" s="24"/>
      <c r="D20" s="29" t="s">
        <v>34</v>
      </c>
      <c r="E20" s="26" t="s">
        <v>64</v>
      </c>
      <c r="F20" s="27">
        <v>90</v>
      </c>
      <c r="G20" s="27">
        <v>6.93</v>
      </c>
      <c r="H20" s="27">
        <v>7.47</v>
      </c>
      <c r="I20" s="27">
        <v>11.07</v>
      </c>
      <c r="J20" s="27">
        <v>139.22999999999999</v>
      </c>
      <c r="K20" s="28"/>
      <c r="L20" s="27"/>
    </row>
    <row r="21" spans="1:12" ht="15" x14ac:dyDescent="0.25">
      <c r="A21" s="22"/>
      <c r="B21" s="23"/>
      <c r="C21" s="24"/>
      <c r="D21" s="29" t="s">
        <v>35</v>
      </c>
      <c r="E21" s="26" t="s">
        <v>36</v>
      </c>
      <c r="F21" s="27">
        <v>150</v>
      </c>
      <c r="G21" s="27">
        <v>6.12</v>
      </c>
      <c r="H21" s="27">
        <v>9</v>
      </c>
      <c r="I21" s="27">
        <v>34.200000000000003</v>
      </c>
      <c r="J21" s="27">
        <v>242.28</v>
      </c>
      <c r="K21" s="28"/>
      <c r="L21" s="27"/>
    </row>
    <row r="22" spans="1:12" ht="15" x14ac:dyDescent="0.25">
      <c r="A22" s="22"/>
      <c r="B22" s="23"/>
      <c r="C22" s="24"/>
      <c r="D22" s="29" t="s">
        <v>37</v>
      </c>
      <c r="E22" s="26" t="s">
        <v>38</v>
      </c>
      <c r="F22" s="27">
        <v>200</v>
      </c>
      <c r="G22" s="27">
        <v>0.6</v>
      </c>
      <c r="H22" s="27"/>
      <c r="I22" s="27">
        <v>31.4</v>
      </c>
      <c r="J22" s="27">
        <v>144</v>
      </c>
      <c r="K22" s="28"/>
      <c r="L22" s="27"/>
    </row>
    <row r="23" spans="1:12" ht="15" x14ac:dyDescent="0.25">
      <c r="A23" s="22"/>
      <c r="B23" s="23"/>
      <c r="C23" s="24"/>
      <c r="D23" s="29" t="s">
        <v>39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40</v>
      </c>
      <c r="E24" s="26" t="s">
        <v>41</v>
      </c>
      <c r="F24" s="27">
        <v>40</v>
      </c>
      <c r="G24" s="27">
        <v>1.36</v>
      </c>
      <c r="H24" s="27">
        <v>0.28000000000000003</v>
      </c>
      <c r="I24" s="27">
        <v>7.48</v>
      </c>
      <c r="J24" s="27">
        <v>40</v>
      </c>
      <c r="K24" s="28"/>
      <c r="L24" s="27">
        <v>89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730</v>
      </c>
      <c r="G27" s="35">
        <f>SUM(G18:G26)</f>
        <v>28.41</v>
      </c>
      <c r="H27" s="35">
        <f>SUM(H18:H26)</f>
        <v>34.549999999999997</v>
      </c>
      <c r="I27" s="35">
        <f>SUM(I18:I26)</f>
        <v>115.65000000000002</v>
      </c>
      <c r="J27" s="35">
        <f>SUM(J18:J26)</f>
        <v>718.51</v>
      </c>
      <c r="K27" s="36"/>
      <c r="L27" s="35">
        <f ca="1">SUM(L24:L32)</f>
        <v>0</v>
      </c>
    </row>
    <row r="28" spans="1:12" ht="15" x14ac:dyDescent="0.25">
      <c r="A28" s="37">
        <f>A6</f>
        <v>1</v>
      </c>
      <c r="B28" s="38">
        <f>B6</f>
        <v>1</v>
      </c>
      <c r="C28" s="39" t="s">
        <v>42</v>
      </c>
      <c r="D28" s="40" t="s">
        <v>43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44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35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37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45</v>
      </c>
      <c r="D40" s="40" t="s">
        <v>46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43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37</v>
      </c>
      <c r="E42" s="26"/>
      <c r="F42" s="27"/>
      <c r="G42" s="27"/>
      <c r="H42" s="27"/>
      <c r="I42" s="27"/>
      <c r="J42" s="27"/>
      <c r="K42" s="28"/>
      <c r="L42" s="27"/>
    </row>
    <row r="43" spans="1:12" ht="15.75" customHeight="1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6" t="s">
        <v>47</v>
      </c>
      <c r="D47" s="58"/>
      <c r="E47" s="44"/>
      <c r="F47" s="45">
        <f>F13+F17+F27+F32+F39+F46</f>
        <v>730</v>
      </c>
      <c r="G47" s="45">
        <f>G13+G17+G27+G32+G39+G46</f>
        <v>28.41</v>
      </c>
      <c r="H47" s="45">
        <f>H13+H17+H27+H32+H39+H46</f>
        <v>34.549999999999997</v>
      </c>
      <c r="I47" s="45">
        <f>I13+I17+I27+I32+I39+I46</f>
        <v>115.65000000000002</v>
      </c>
      <c r="J47" s="45">
        <f>J13+J17+J27+J32+J39+J46</f>
        <v>718.51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48</v>
      </c>
      <c r="F48" s="20">
        <v>200</v>
      </c>
      <c r="G48" s="20">
        <v>16.600000000000001</v>
      </c>
      <c r="H48" s="20">
        <v>20.399999999999999</v>
      </c>
      <c r="I48" s="20">
        <v>78.400000000000006</v>
      </c>
      <c r="J48" s="20">
        <v>244</v>
      </c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49</v>
      </c>
      <c r="F50" s="27">
        <v>200</v>
      </c>
      <c r="G50" s="27">
        <v>2.5</v>
      </c>
      <c r="H50" s="27">
        <v>3.5</v>
      </c>
      <c r="I50" s="27">
        <v>27.9</v>
      </c>
      <c r="J50" s="27">
        <v>148</v>
      </c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F51</f>
        <v>0</v>
      </c>
      <c r="G55" s="35"/>
      <c r="H55" s="35"/>
      <c r="I55" s="35"/>
      <c r="J55" s="35"/>
      <c r="K55" s="36"/>
      <c r="L55" s="35"/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 t="s">
        <v>50</v>
      </c>
      <c r="F61" s="27">
        <v>250</v>
      </c>
      <c r="G61" s="27">
        <v>9</v>
      </c>
      <c r="H61" s="27">
        <v>3.9</v>
      </c>
      <c r="I61" s="27">
        <v>20.7</v>
      </c>
      <c r="J61" s="27">
        <v>153.9</v>
      </c>
      <c r="K61" s="28"/>
      <c r="L61" s="27"/>
    </row>
    <row r="62" spans="1:12" ht="15.75" customHeight="1" x14ac:dyDescent="0.25">
      <c r="A62" s="47"/>
      <c r="B62" s="23"/>
      <c r="C62" s="24"/>
      <c r="D62" s="29" t="s">
        <v>34</v>
      </c>
      <c r="E62" s="26" t="s">
        <v>51</v>
      </c>
      <c r="F62" s="27">
        <v>90</v>
      </c>
      <c r="G62" s="27">
        <v>19.920000000000002</v>
      </c>
      <c r="H62" s="27">
        <v>17.600000000000001</v>
      </c>
      <c r="I62" s="27">
        <v>6.16</v>
      </c>
      <c r="J62" s="27">
        <v>140</v>
      </c>
      <c r="K62" s="28"/>
      <c r="L62" s="27"/>
    </row>
    <row r="63" spans="1:12" ht="15" x14ac:dyDescent="0.25">
      <c r="A63" s="47"/>
      <c r="B63" s="23"/>
      <c r="C63" s="24"/>
      <c r="D63" s="29" t="s">
        <v>35</v>
      </c>
      <c r="E63" s="26" t="s">
        <v>52</v>
      </c>
      <c r="F63" s="27">
        <v>150</v>
      </c>
      <c r="G63" s="27">
        <v>3.75</v>
      </c>
      <c r="H63" s="27">
        <v>16.149999999999999</v>
      </c>
      <c r="I63" s="27">
        <v>38.549999999999997</v>
      </c>
      <c r="J63" s="27">
        <v>228</v>
      </c>
      <c r="K63" s="28"/>
      <c r="L63" s="27"/>
    </row>
    <row r="64" spans="1:12" ht="15" x14ac:dyDescent="0.25">
      <c r="A64" s="47"/>
      <c r="B64" s="23"/>
      <c r="C64" s="24"/>
      <c r="D64" s="29" t="s">
        <v>37</v>
      </c>
      <c r="E64" s="26" t="s">
        <v>38</v>
      </c>
      <c r="F64" s="27">
        <v>200</v>
      </c>
      <c r="G64" s="27">
        <v>0.6</v>
      </c>
      <c r="H64" s="27"/>
      <c r="I64" s="27">
        <v>31.4</v>
      </c>
      <c r="J64" s="27">
        <v>144</v>
      </c>
      <c r="K64" s="28"/>
      <c r="L64" s="27"/>
    </row>
    <row r="65" spans="1:12" ht="15" x14ac:dyDescent="0.25">
      <c r="A65" s="47"/>
      <c r="B65" s="23"/>
      <c r="C65" s="24"/>
      <c r="D65" s="29" t="s">
        <v>39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40</v>
      </c>
      <c r="E66" s="26" t="s">
        <v>41</v>
      </c>
      <c r="F66" s="27">
        <v>40</v>
      </c>
      <c r="G66" s="27">
        <v>1.36</v>
      </c>
      <c r="H66" s="27">
        <v>0.28000000000000003</v>
      </c>
      <c r="I66" s="27">
        <v>7.48</v>
      </c>
      <c r="J66" s="27">
        <v>40</v>
      </c>
      <c r="K66" s="28"/>
      <c r="L66" s="27">
        <v>89</v>
      </c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730</v>
      </c>
      <c r="G69" s="35">
        <f>SUM(G60:G68)</f>
        <v>34.630000000000003</v>
      </c>
      <c r="H69" s="35">
        <f>SUM(H60:H68)</f>
        <v>37.93</v>
      </c>
      <c r="I69" s="35">
        <f>SUM(I60:I68)</f>
        <v>104.29</v>
      </c>
      <c r="J69" s="35">
        <f>SUM(J60:J68)</f>
        <v>705.9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42</v>
      </c>
      <c r="D70" s="40" t="s">
        <v>43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37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44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37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.75" customHeight="1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45</v>
      </c>
      <c r="D82" s="40" t="s">
        <v>46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43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37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x14ac:dyDescent="0.2">
      <c r="A89" s="49">
        <f>A48</f>
        <v>1</v>
      </c>
      <c r="B89" s="49">
        <f>B48</f>
        <v>2</v>
      </c>
      <c r="C89" s="56" t="s">
        <v>47</v>
      </c>
      <c r="D89" s="58"/>
      <c r="E89" s="44"/>
      <c r="F89" s="45">
        <f>F55+F59+F69+F74+F81+F88</f>
        <v>730</v>
      </c>
      <c r="G89" s="45">
        <f>G55+G59+G69+G74+G81+G88</f>
        <v>34.630000000000003</v>
      </c>
      <c r="H89" s="45">
        <f>H55+H59+H69+H74+H81+H88</f>
        <v>37.93</v>
      </c>
      <c r="I89" s="45">
        <f>I55+I59+I69+I74+I81+I88</f>
        <v>104.29</v>
      </c>
      <c r="J89" s="45">
        <f>J55+J59+J69+J74+J81+J88</f>
        <v>705.9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.75" customHeight="1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 t="s">
        <v>53</v>
      </c>
      <c r="F103" s="27">
        <v>250</v>
      </c>
      <c r="G103" s="27">
        <v>5.2</v>
      </c>
      <c r="H103" s="27">
        <v>6.3</v>
      </c>
      <c r="I103" s="27">
        <v>17.8</v>
      </c>
      <c r="J103" s="27">
        <v>181</v>
      </c>
      <c r="K103" s="28"/>
      <c r="L103" s="27"/>
    </row>
    <row r="104" spans="1:12" ht="15" x14ac:dyDescent="0.25">
      <c r="A104" s="22"/>
      <c r="B104" s="23"/>
      <c r="C104" s="24"/>
      <c r="D104" s="29" t="s">
        <v>34</v>
      </c>
      <c r="E104" s="26" t="s">
        <v>65</v>
      </c>
      <c r="F104" s="27">
        <v>250</v>
      </c>
      <c r="G104" s="27">
        <v>15.04</v>
      </c>
      <c r="H104" s="27">
        <v>21.9</v>
      </c>
      <c r="I104" s="27">
        <v>27.6</v>
      </c>
      <c r="J104" s="27">
        <v>370.1</v>
      </c>
      <c r="K104" s="28"/>
      <c r="L104" s="27"/>
    </row>
    <row r="105" spans="1:12" ht="15" x14ac:dyDescent="0.25">
      <c r="A105" s="22"/>
      <c r="B105" s="23"/>
      <c r="C105" s="24"/>
      <c r="D105" s="29" t="s">
        <v>35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37</v>
      </c>
      <c r="E106" s="26" t="s">
        <v>38</v>
      </c>
      <c r="F106" s="27">
        <v>200</v>
      </c>
      <c r="G106" s="27">
        <v>0.6</v>
      </c>
      <c r="I106" s="27">
        <v>31.4</v>
      </c>
      <c r="J106" s="27">
        <v>144</v>
      </c>
      <c r="K106" s="28"/>
      <c r="L106" s="27"/>
    </row>
    <row r="107" spans="1:12" ht="15" x14ac:dyDescent="0.25">
      <c r="A107" s="22"/>
      <c r="B107" s="23"/>
      <c r="C107" s="24"/>
      <c r="D107" s="29" t="s">
        <v>39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40</v>
      </c>
      <c r="E108" s="26" t="s">
        <v>41</v>
      </c>
      <c r="F108" s="27">
        <v>40</v>
      </c>
      <c r="G108" s="27">
        <v>1.36</v>
      </c>
      <c r="H108" s="27">
        <v>0.28000000000000003</v>
      </c>
      <c r="I108" s="27">
        <v>7.48</v>
      </c>
      <c r="J108" s="27">
        <v>40</v>
      </c>
      <c r="K108" s="28"/>
      <c r="L108" s="27">
        <v>89</v>
      </c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740</v>
      </c>
      <c r="G111" s="35">
        <f>SUM(G102:G110)</f>
        <v>22.2</v>
      </c>
      <c r="H111" s="35">
        <f>SUM(H102:H110)</f>
        <v>28.48</v>
      </c>
      <c r="I111" s="35">
        <f>SUM(I102:I110)</f>
        <v>84.280000000000015</v>
      </c>
      <c r="J111" s="35">
        <f>SUM(J102:J110)</f>
        <v>735.1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42</v>
      </c>
      <c r="D112" s="40" t="s">
        <v>43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37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44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35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37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45</v>
      </c>
      <c r="D124" s="40" t="s">
        <v>46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43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37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x14ac:dyDescent="0.2">
      <c r="A131" s="42">
        <f>A90</f>
        <v>1</v>
      </c>
      <c r="B131" s="43">
        <f>B90</f>
        <v>3</v>
      </c>
      <c r="C131" s="56" t="s">
        <v>47</v>
      </c>
      <c r="D131" s="58"/>
      <c r="E131" s="44"/>
      <c r="F131" s="45">
        <f>F97+F101+F111+F116+F123+F130</f>
        <v>740</v>
      </c>
      <c r="G131" s="45">
        <f>G97+G101+G111+G116+G123+G130</f>
        <v>22.2</v>
      </c>
      <c r="H131" s="45">
        <f>H97+H101+H111+H116+H123+H130</f>
        <v>28.48</v>
      </c>
      <c r="I131" s="45">
        <f>I97+I101+I111+I116+I123+I130</f>
        <v>84.280000000000015</v>
      </c>
      <c r="J131" s="45">
        <f>J97+J101+J111+J116+J123+J130</f>
        <v>735.1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 t="s">
        <v>54</v>
      </c>
      <c r="F145" s="27">
        <v>250</v>
      </c>
      <c r="G145" s="27">
        <v>8.61</v>
      </c>
      <c r="H145" s="27">
        <v>8.4</v>
      </c>
      <c r="I145" s="27">
        <v>14.34</v>
      </c>
      <c r="J145" s="27">
        <v>167.4</v>
      </c>
      <c r="K145" s="28"/>
      <c r="L145" s="27"/>
    </row>
    <row r="146" spans="1:12" ht="15" x14ac:dyDescent="0.25">
      <c r="A146" s="22"/>
      <c r="B146" s="23"/>
      <c r="C146" s="24"/>
      <c r="D146" s="29" t="s">
        <v>34</v>
      </c>
      <c r="E146" s="26" t="s">
        <v>66</v>
      </c>
      <c r="F146" s="27">
        <v>90</v>
      </c>
      <c r="G146" s="27">
        <v>23.8</v>
      </c>
      <c r="H146" s="27">
        <v>1</v>
      </c>
      <c r="I146" s="27">
        <v>39</v>
      </c>
      <c r="J146" s="27">
        <v>214</v>
      </c>
      <c r="K146" s="28"/>
      <c r="L146" s="27"/>
    </row>
    <row r="147" spans="1:12" ht="15" x14ac:dyDescent="0.25">
      <c r="A147" s="22"/>
      <c r="B147" s="23"/>
      <c r="C147" s="24"/>
      <c r="D147" s="29" t="s">
        <v>35</v>
      </c>
      <c r="E147" s="26" t="s">
        <v>55</v>
      </c>
      <c r="F147" s="27">
        <v>150</v>
      </c>
      <c r="G147" s="27">
        <v>7.8</v>
      </c>
      <c r="H147" s="27">
        <v>13.2</v>
      </c>
      <c r="I147" s="27">
        <v>77.900000000000006</v>
      </c>
      <c r="J147" s="27">
        <v>246</v>
      </c>
      <c r="K147" s="28"/>
      <c r="L147" s="27"/>
    </row>
    <row r="148" spans="1:12" ht="15" x14ac:dyDescent="0.25">
      <c r="A148" s="22"/>
      <c r="B148" s="23"/>
      <c r="C148" s="24"/>
      <c r="D148" s="29" t="s">
        <v>37</v>
      </c>
      <c r="E148" s="26" t="s">
        <v>38</v>
      </c>
      <c r="F148" s="27">
        <v>200</v>
      </c>
      <c r="G148" s="27">
        <v>0.6</v>
      </c>
      <c r="H148" s="27"/>
      <c r="I148" s="27">
        <v>31.4</v>
      </c>
      <c r="J148" s="27">
        <v>144</v>
      </c>
      <c r="K148" s="28"/>
      <c r="L148" s="27"/>
    </row>
    <row r="149" spans="1:12" ht="15" x14ac:dyDescent="0.25">
      <c r="A149" s="22"/>
      <c r="B149" s="23"/>
      <c r="C149" s="24"/>
      <c r="D149" s="29" t="s">
        <v>39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40</v>
      </c>
      <c r="E150" s="26" t="s">
        <v>41</v>
      </c>
      <c r="F150" s="27">
        <v>40</v>
      </c>
      <c r="G150" s="27">
        <v>1.36</v>
      </c>
      <c r="H150" s="27">
        <v>0.28000000000000003</v>
      </c>
      <c r="I150" s="27">
        <v>7.48</v>
      </c>
      <c r="J150" s="27">
        <v>40</v>
      </c>
      <c r="K150" s="28"/>
      <c r="L150" s="27">
        <v>88.96</v>
      </c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730</v>
      </c>
      <c r="G153" s="35">
        <f>SUM(G144:G152)</f>
        <v>42.169999999999995</v>
      </c>
      <c r="H153" s="35">
        <f>SUM(H144:H152)</f>
        <v>22.880000000000003</v>
      </c>
      <c r="I153" s="35">
        <f>SUM(I144:I152)</f>
        <v>170.12</v>
      </c>
      <c r="J153" s="35">
        <f>SUM(J144:J152)</f>
        <v>811.4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42</v>
      </c>
      <c r="D154" s="40" t="s">
        <v>43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37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44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37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45</v>
      </c>
      <c r="D166" s="40" t="s">
        <v>46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43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37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x14ac:dyDescent="0.2">
      <c r="A173" s="42">
        <f>A132</f>
        <v>1</v>
      </c>
      <c r="B173" s="43">
        <f>B132</f>
        <v>4</v>
      </c>
      <c r="C173" s="56" t="s">
        <v>47</v>
      </c>
      <c r="D173" s="57"/>
      <c r="E173" s="44"/>
      <c r="F173" s="45">
        <f>F139+F143+F153+F158+F165+F172</f>
        <v>730</v>
      </c>
      <c r="G173" s="45">
        <f>G139+G143+G153+G158+G165+G172</f>
        <v>42.169999999999995</v>
      </c>
      <c r="H173" s="45">
        <f>H139+H143+H153+H158+H165+H172</f>
        <v>22.880000000000003</v>
      </c>
      <c r="I173" s="45">
        <f>I139+I143+I153+I158+I165+I172</f>
        <v>170.12</v>
      </c>
      <c r="J173" s="45">
        <f>J139+J143+J153+J158+J165+J172</f>
        <v>811.4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/>
      <c r="J181" s="35"/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 t="s">
        <v>67</v>
      </c>
      <c r="F187" s="27">
        <v>250</v>
      </c>
      <c r="G187" s="27">
        <v>1.68</v>
      </c>
      <c r="H187" s="27">
        <v>3.6</v>
      </c>
      <c r="I187" s="27">
        <v>10.88</v>
      </c>
      <c r="J187" s="27">
        <v>120.2</v>
      </c>
      <c r="K187" s="28"/>
      <c r="L187" s="27"/>
    </row>
    <row r="188" spans="1:12" ht="15" x14ac:dyDescent="0.25">
      <c r="A188" s="22"/>
      <c r="B188" s="23"/>
      <c r="C188" s="24"/>
      <c r="D188" s="29" t="s">
        <v>34</v>
      </c>
      <c r="E188" s="26" t="s">
        <v>56</v>
      </c>
      <c r="F188" s="27">
        <v>250</v>
      </c>
      <c r="G188" s="27">
        <v>37.299999999999997</v>
      </c>
      <c r="H188" s="27">
        <v>39.200000000000003</v>
      </c>
      <c r="I188" s="27">
        <v>85.8</v>
      </c>
      <c r="J188" s="27">
        <v>405</v>
      </c>
      <c r="K188" s="28"/>
      <c r="L188" s="27"/>
    </row>
    <row r="189" spans="1:12" ht="15" x14ac:dyDescent="0.25">
      <c r="A189" s="22"/>
      <c r="B189" s="23"/>
      <c r="C189" s="24"/>
      <c r="D189" s="29" t="s">
        <v>35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37</v>
      </c>
      <c r="E190" s="26" t="s">
        <v>38</v>
      </c>
      <c r="F190" s="27">
        <v>200</v>
      </c>
      <c r="G190" s="27">
        <v>0.6</v>
      </c>
      <c r="H190" s="27"/>
      <c r="I190" s="27">
        <v>31.4</v>
      </c>
      <c r="J190" s="27">
        <v>144</v>
      </c>
      <c r="K190" s="28"/>
      <c r="L190" s="27"/>
    </row>
    <row r="191" spans="1:12" ht="15" x14ac:dyDescent="0.25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40</v>
      </c>
      <c r="E192" s="26" t="s">
        <v>41</v>
      </c>
      <c r="F192" s="27">
        <v>40</v>
      </c>
      <c r="G192" s="27">
        <v>1.36</v>
      </c>
      <c r="H192" s="27">
        <v>0.28000000000000003</v>
      </c>
      <c r="I192" s="27">
        <v>7.48</v>
      </c>
      <c r="J192" s="27">
        <v>40</v>
      </c>
      <c r="K192" s="28"/>
      <c r="L192" s="27">
        <v>88.96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740</v>
      </c>
      <c r="G195" s="35">
        <f>SUM(G186:G194)</f>
        <v>40.94</v>
      </c>
      <c r="H195" s="35">
        <f>SUM(H186:H194)</f>
        <v>43.080000000000005</v>
      </c>
      <c r="I195" s="35">
        <f>SUM(I186:I194)</f>
        <v>135.55999999999997</v>
      </c>
      <c r="J195" s="35">
        <f>SUM(J186:J194)</f>
        <v>709.2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42</v>
      </c>
      <c r="D196" s="40" t="s">
        <v>43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37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44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35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37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45</v>
      </c>
      <c r="D208" s="40" t="s">
        <v>46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43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37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x14ac:dyDescent="0.2">
      <c r="A215" s="42">
        <f>A174</f>
        <v>1</v>
      </c>
      <c r="B215" s="43">
        <f>B174</f>
        <v>5</v>
      </c>
      <c r="C215" s="56" t="s">
        <v>47</v>
      </c>
      <c r="D215" s="57"/>
      <c r="E215" s="44"/>
      <c r="F215" s="45">
        <f>F181+F185+F195+F200+F207+F214</f>
        <v>740</v>
      </c>
      <c r="G215" s="45">
        <f>G181+G185+G195+G200+G207+G214</f>
        <v>40.94</v>
      </c>
      <c r="H215" s="45">
        <f>H181+H185+H195+H200+H207+H214</f>
        <v>43.080000000000005</v>
      </c>
      <c r="I215" s="45">
        <f>I181+I185+I195+I200+I207+I214</f>
        <v>135.55999999999997</v>
      </c>
      <c r="J215" s="45">
        <f>J181+J185+J195+J200+J207+J214</f>
        <v>709.2</v>
      </c>
      <c r="K215" s="46"/>
      <c r="L215" s="45" t="e">
        <f ca="1">L181+L185+L195+L200+L207+L214</f>
        <v>#VALUE!</v>
      </c>
    </row>
    <row r="216" spans="1:12" ht="15" x14ac:dyDescent="0.25">
      <c r="A216" s="15">
        <v>2</v>
      </c>
      <c r="B216" s="16">
        <v>1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2</v>
      </c>
      <c r="B224" s="38">
        <f>B216</f>
        <v>1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2</v>
      </c>
      <c r="B228" s="38">
        <f>B216</f>
        <v>1</v>
      </c>
      <c r="C228" s="39" t="s">
        <v>30</v>
      </c>
      <c r="D228" s="29"/>
      <c r="E228" s="26" t="s">
        <v>57</v>
      </c>
      <c r="F228" s="27">
        <v>250</v>
      </c>
      <c r="G228" s="27">
        <v>1.8</v>
      </c>
      <c r="H228" s="27">
        <v>1.9</v>
      </c>
      <c r="I228" s="27">
        <v>14.3</v>
      </c>
      <c r="J228" s="27">
        <v>108.5</v>
      </c>
      <c r="K228" s="28"/>
      <c r="L228" s="27"/>
    </row>
    <row r="229" spans="1:12" ht="15" x14ac:dyDescent="0.25">
      <c r="A229" s="22"/>
      <c r="B229" s="23"/>
      <c r="C229" s="24"/>
      <c r="D229" s="29" t="s">
        <v>34</v>
      </c>
      <c r="E229" s="26" t="s">
        <v>58</v>
      </c>
      <c r="F229" s="27">
        <v>90</v>
      </c>
      <c r="G229" s="27">
        <v>11.34</v>
      </c>
      <c r="H229" s="27">
        <v>0.55000000000000004</v>
      </c>
      <c r="I229" s="27">
        <v>0.3</v>
      </c>
      <c r="J229" s="27">
        <v>64.36</v>
      </c>
      <c r="K229" s="28"/>
      <c r="L229" s="27"/>
    </row>
    <row r="230" spans="1:12" ht="15" x14ac:dyDescent="0.25">
      <c r="A230" s="22"/>
      <c r="B230" s="23"/>
      <c r="C230" s="24"/>
      <c r="D230" s="29" t="s">
        <v>35</v>
      </c>
      <c r="E230" s="26" t="s">
        <v>59</v>
      </c>
      <c r="F230" s="27">
        <v>150</v>
      </c>
      <c r="G230" s="27">
        <v>7.3</v>
      </c>
      <c r="H230" s="27">
        <v>8.1999999999999993</v>
      </c>
      <c r="I230" s="27">
        <v>92.6</v>
      </c>
      <c r="J230" s="27">
        <v>350</v>
      </c>
      <c r="K230" s="28"/>
      <c r="L230" s="27"/>
    </row>
    <row r="231" spans="1:12" ht="15" x14ac:dyDescent="0.25">
      <c r="A231" s="22"/>
      <c r="B231" s="23"/>
      <c r="C231" s="24"/>
      <c r="D231" s="29" t="s">
        <v>37</v>
      </c>
      <c r="E231" s="26" t="s">
        <v>38</v>
      </c>
      <c r="F231" s="27">
        <v>200</v>
      </c>
      <c r="G231" s="27">
        <v>0.6</v>
      </c>
      <c r="H231" s="27"/>
      <c r="I231" s="27">
        <v>31.4</v>
      </c>
      <c r="J231" s="27">
        <v>144</v>
      </c>
      <c r="K231" s="28"/>
      <c r="L231" s="27"/>
    </row>
    <row r="232" spans="1:12" ht="15" x14ac:dyDescent="0.25">
      <c r="A232" s="22"/>
      <c r="B232" s="23"/>
      <c r="C232" s="24"/>
      <c r="D232" s="29" t="s">
        <v>39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40</v>
      </c>
      <c r="E233" s="26" t="s">
        <v>41</v>
      </c>
      <c r="F233" s="27">
        <v>40</v>
      </c>
      <c r="G233" s="27">
        <v>1.36</v>
      </c>
      <c r="H233" s="27">
        <v>0.28000000000000003</v>
      </c>
      <c r="I233" s="27">
        <v>7.48</v>
      </c>
      <c r="J233" s="27">
        <v>40</v>
      </c>
      <c r="K233" s="28"/>
      <c r="L233" s="27">
        <v>88.96</v>
      </c>
    </row>
    <row r="234" spans="1:12" ht="15" x14ac:dyDescent="0.25">
      <c r="A234" s="22"/>
      <c r="B234" s="23"/>
      <c r="C234" s="24"/>
      <c r="D234" s="29" t="s">
        <v>40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730</v>
      </c>
      <c r="G237" s="35">
        <f>SUM(G228:G236)</f>
        <v>22.400000000000002</v>
      </c>
      <c r="H237" s="35">
        <f>SUM(H228:H236)</f>
        <v>10.929999999999998</v>
      </c>
      <c r="I237" s="35">
        <f>SUM(I228:I236)</f>
        <v>146.07999999999998</v>
      </c>
      <c r="J237" s="35">
        <f>SUM(J228:J236)</f>
        <v>706.86</v>
      </c>
      <c r="K237" s="36"/>
      <c r="L237" s="35" t="e">
        <f ca="1">SUM(L234:L242)</f>
        <v>#VALUE!</v>
      </c>
    </row>
    <row r="238" spans="1:12" ht="15" x14ac:dyDescent="0.25">
      <c r="A238" s="37">
        <f>A216</f>
        <v>2</v>
      </c>
      <c r="B238" s="38">
        <f>B216</f>
        <v>1</v>
      </c>
      <c r="C238" s="39" t="s">
        <v>42</v>
      </c>
      <c r="D238" s="40" t="s">
        <v>43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37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2</v>
      </c>
      <c r="B243" s="38">
        <f>B216</f>
        <v>1</v>
      </c>
      <c r="C243" s="39" t="s">
        <v>44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35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37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2</v>
      </c>
      <c r="B250" s="38">
        <f>B216</f>
        <v>1</v>
      </c>
      <c r="C250" s="39" t="s">
        <v>45</v>
      </c>
      <c r="D250" s="40" t="s">
        <v>46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43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37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x14ac:dyDescent="0.2">
      <c r="A257" s="42">
        <f>A216</f>
        <v>2</v>
      </c>
      <c r="B257" s="43">
        <f>B216</f>
        <v>1</v>
      </c>
      <c r="C257" s="56" t="s">
        <v>47</v>
      </c>
      <c r="D257" s="57"/>
      <c r="E257" s="44"/>
      <c r="F257" s="45">
        <f>F223+F227+F237+F242+F249+F256</f>
        <v>730</v>
      </c>
      <c r="G257" s="45">
        <f>G223+G227+G237+G242+G249+G256</f>
        <v>22.400000000000002</v>
      </c>
      <c r="H257" s="45">
        <f>H223+H227+H237+H242+H249+H256</f>
        <v>10.929999999999998</v>
      </c>
      <c r="I257" s="45">
        <f>I223+I227+I237+I242+I249+I256</f>
        <v>146.07999999999998</v>
      </c>
      <c r="J257" s="45">
        <f>J223+J227+J237+J242+J249+J256</f>
        <v>706.86</v>
      </c>
      <c r="K257" s="46"/>
      <c r="L257" s="45" t="e">
        <f ca="1">L223+L227+L237+L242+L249+L256</f>
        <v>#VALUE!</v>
      </c>
    </row>
    <row r="258" spans="1:12" ht="15" x14ac:dyDescent="0.25">
      <c r="A258" s="15">
        <v>2</v>
      </c>
      <c r="B258" s="16">
        <v>2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2</v>
      </c>
      <c r="B266" s="38">
        <f>B258</f>
        <v>2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2</v>
      </c>
      <c r="B270" s="38">
        <f>B258</f>
        <v>2</v>
      </c>
      <c r="C270" s="39" t="s">
        <v>30</v>
      </c>
      <c r="D270" s="29" t="s">
        <v>32</v>
      </c>
      <c r="E270" s="26" t="s">
        <v>60</v>
      </c>
      <c r="F270" s="27">
        <v>250</v>
      </c>
      <c r="G270" s="27">
        <v>14.04</v>
      </c>
      <c r="H270" s="27">
        <v>15</v>
      </c>
      <c r="I270" s="27">
        <v>60</v>
      </c>
      <c r="J270" s="27">
        <v>204.8</v>
      </c>
      <c r="K270" s="28"/>
      <c r="L270" s="27"/>
    </row>
    <row r="271" spans="1:12" ht="15" x14ac:dyDescent="0.25">
      <c r="A271" s="22"/>
      <c r="B271" s="23"/>
      <c r="C271" s="24"/>
      <c r="D271" s="29" t="s">
        <v>34</v>
      </c>
      <c r="E271" s="26" t="s">
        <v>68</v>
      </c>
      <c r="F271" s="27">
        <v>90</v>
      </c>
      <c r="G271" s="27">
        <v>19.920000000000002</v>
      </c>
      <c r="H271" s="27">
        <v>17.600000000000001</v>
      </c>
      <c r="I271" s="27">
        <v>6.16</v>
      </c>
      <c r="J271" s="27">
        <v>150</v>
      </c>
      <c r="K271" s="28"/>
      <c r="L271" s="27"/>
    </row>
    <row r="272" spans="1:12" ht="15" x14ac:dyDescent="0.25">
      <c r="A272" s="22"/>
      <c r="B272" s="23"/>
      <c r="C272" s="24"/>
      <c r="D272" s="29" t="s">
        <v>35</v>
      </c>
      <c r="E272" s="26" t="s">
        <v>52</v>
      </c>
      <c r="F272" s="27">
        <v>150</v>
      </c>
      <c r="G272" s="27">
        <v>3.75</v>
      </c>
      <c r="H272" s="27">
        <v>6.15</v>
      </c>
      <c r="I272" s="27">
        <v>38.549999999999997</v>
      </c>
      <c r="J272" s="27">
        <v>250</v>
      </c>
      <c r="K272" s="28"/>
      <c r="L272" s="27"/>
    </row>
    <row r="273" spans="1:12" ht="15" x14ac:dyDescent="0.25">
      <c r="A273" s="22"/>
      <c r="B273" s="23"/>
      <c r="C273" s="24"/>
      <c r="D273" s="29" t="s">
        <v>37</v>
      </c>
      <c r="E273" s="26" t="s">
        <v>61</v>
      </c>
      <c r="F273" s="27">
        <v>200</v>
      </c>
      <c r="G273" s="27">
        <v>0.3</v>
      </c>
      <c r="H273" s="27"/>
      <c r="I273" s="27">
        <v>15.2</v>
      </c>
      <c r="J273" s="27">
        <v>60</v>
      </c>
      <c r="K273" s="28"/>
      <c r="L273" s="27"/>
    </row>
    <row r="274" spans="1:12" ht="15" x14ac:dyDescent="0.25">
      <c r="A274" s="22"/>
      <c r="B274" s="23"/>
      <c r="C274" s="24"/>
      <c r="D274" s="29" t="s">
        <v>39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40</v>
      </c>
      <c r="E275" s="26" t="s">
        <v>62</v>
      </c>
      <c r="F275" s="27">
        <v>40</v>
      </c>
      <c r="G275" s="27">
        <v>1.36</v>
      </c>
      <c r="H275" s="27">
        <v>0.28000000000000003</v>
      </c>
      <c r="I275" s="27">
        <v>7.48</v>
      </c>
      <c r="J275" s="27">
        <v>40</v>
      </c>
      <c r="K275" s="28"/>
      <c r="L275" s="27">
        <v>88.96</v>
      </c>
    </row>
    <row r="276" spans="1:12" ht="15" x14ac:dyDescent="0.25">
      <c r="A276" s="22"/>
      <c r="B276" s="23"/>
      <c r="C276" s="24"/>
      <c r="D276" s="29" t="s">
        <v>40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730</v>
      </c>
      <c r="G279" s="35">
        <f>SUM(G270:G278)</f>
        <v>39.369999999999997</v>
      </c>
      <c r="H279" s="35">
        <f>SUM(H270:H278)</f>
        <v>39.03</v>
      </c>
      <c r="I279" s="35">
        <f>SUM(I270:I278)</f>
        <v>127.39</v>
      </c>
      <c r="J279" s="35">
        <f>SUM(J270:J278)</f>
        <v>704.8</v>
      </c>
      <c r="K279" s="36"/>
      <c r="L279" s="35" t="e">
        <f ca="1">SUM(L276:L284)</f>
        <v>#VALUE!</v>
      </c>
    </row>
    <row r="280" spans="1:12" ht="15" x14ac:dyDescent="0.25">
      <c r="A280" s="37">
        <f>A258</f>
        <v>2</v>
      </c>
      <c r="B280" s="38">
        <f>B258</f>
        <v>2</v>
      </c>
      <c r="C280" s="39" t="s">
        <v>42</v>
      </c>
      <c r="D280" s="40" t="s">
        <v>43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37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2</v>
      </c>
      <c r="B285" s="38">
        <f>B258</f>
        <v>2</v>
      </c>
      <c r="C285" s="39" t="s">
        <v>44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35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37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2</v>
      </c>
      <c r="B292" s="38">
        <f>B258</f>
        <v>2</v>
      </c>
      <c r="C292" s="39" t="s">
        <v>45</v>
      </c>
      <c r="D292" s="40" t="s">
        <v>46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43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37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x14ac:dyDescent="0.2">
      <c r="A299" s="42">
        <f>A258</f>
        <v>2</v>
      </c>
      <c r="B299" s="43">
        <f>B258</f>
        <v>2</v>
      </c>
      <c r="C299" s="56" t="s">
        <v>47</v>
      </c>
      <c r="D299" s="57"/>
      <c r="E299" s="44"/>
      <c r="F299" s="45">
        <f>F265+F269+F279+F284+F291+F298</f>
        <v>730</v>
      </c>
      <c r="G299" s="45">
        <f>G265+G269+G279+G284+G291+G298</f>
        <v>39.369999999999997</v>
      </c>
      <c r="H299" s="45">
        <f>H265+H269+H279+H284+H291+H298</f>
        <v>39.03</v>
      </c>
      <c r="I299" s="45">
        <f>I265+I269+I279+I284+I291+I298</f>
        <v>127.39</v>
      </c>
      <c r="J299" s="45">
        <f>J265+J269+J279+J284+J291+J298</f>
        <v>704.8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3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/>
      <c r="I307" s="35"/>
      <c r="J307" s="35"/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3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3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25.5" x14ac:dyDescent="0.25">
      <c r="A313" s="22"/>
      <c r="B313" s="23"/>
      <c r="C313" s="24"/>
      <c r="D313" s="29" t="s">
        <v>32</v>
      </c>
      <c r="E313" s="26" t="s">
        <v>63</v>
      </c>
      <c r="F313" s="27">
        <v>250</v>
      </c>
      <c r="G313" s="27">
        <v>13.4</v>
      </c>
      <c r="H313" s="27">
        <v>17.8</v>
      </c>
      <c r="I313" s="27">
        <v>31.5</v>
      </c>
      <c r="J313" s="27">
        <v>153</v>
      </c>
      <c r="K313" s="28"/>
      <c r="L313" s="27"/>
    </row>
    <row r="314" spans="1:12" ht="15" x14ac:dyDescent="0.25">
      <c r="A314" s="22"/>
      <c r="B314" s="23"/>
      <c r="C314" s="24"/>
      <c r="D314" s="29" t="s">
        <v>34</v>
      </c>
      <c r="E314" s="26" t="s">
        <v>51</v>
      </c>
      <c r="F314" s="27">
        <v>90</v>
      </c>
      <c r="G314" s="27">
        <v>19.920000000000002</v>
      </c>
      <c r="H314" s="27">
        <v>17.600000000000001</v>
      </c>
      <c r="I314" s="27">
        <v>6.16</v>
      </c>
      <c r="J314" s="27">
        <v>152</v>
      </c>
      <c r="K314" s="28"/>
      <c r="L314" s="27"/>
    </row>
    <row r="315" spans="1:12" ht="15" x14ac:dyDescent="0.25">
      <c r="A315" s="22"/>
      <c r="B315" s="23"/>
      <c r="C315" s="24"/>
      <c r="D315" s="29" t="s">
        <v>35</v>
      </c>
      <c r="E315" s="26" t="s">
        <v>55</v>
      </c>
      <c r="F315" s="27">
        <v>150</v>
      </c>
      <c r="G315" s="27">
        <v>7.8</v>
      </c>
      <c r="H315" s="27">
        <v>13.2</v>
      </c>
      <c r="I315" s="27">
        <v>77.900000000000006</v>
      </c>
      <c r="J315" s="27">
        <v>246</v>
      </c>
      <c r="K315" s="28"/>
      <c r="L315" s="27"/>
    </row>
    <row r="316" spans="1:12" ht="15" x14ac:dyDescent="0.25">
      <c r="A316" s="22"/>
      <c r="B316" s="23"/>
      <c r="C316" s="24"/>
      <c r="D316" s="29" t="s">
        <v>37</v>
      </c>
      <c r="E316" s="26" t="s">
        <v>69</v>
      </c>
      <c r="F316" s="27">
        <v>200</v>
      </c>
      <c r="G316" s="27"/>
      <c r="H316" s="27"/>
      <c r="I316" s="27">
        <v>30.6</v>
      </c>
      <c r="J316" s="27">
        <v>118</v>
      </c>
      <c r="K316" s="28"/>
      <c r="L316" s="27"/>
    </row>
    <row r="317" spans="1:12" ht="15" x14ac:dyDescent="0.25">
      <c r="A317" s="22"/>
      <c r="B317" s="23"/>
      <c r="C317" s="24"/>
      <c r="D317" s="29" t="s">
        <v>39</v>
      </c>
      <c r="E317" s="26"/>
      <c r="K317" s="28"/>
      <c r="L317" s="27"/>
    </row>
    <row r="318" spans="1:12" ht="15" x14ac:dyDescent="0.25">
      <c r="A318" s="22"/>
      <c r="B318" s="23"/>
      <c r="C318" s="24"/>
      <c r="D318" s="29" t="s">
        <v>40</v>
      </c>
      <c r="E318" s="26" t="s">
        <v>41</v>
      </c>
      <c r="F318" s="27">
        <v>40</v>
      </c>
      <c r="G318" s="27">
        <v>1.36</v>
      </c>
      <c r="H318" s="27">
        <v>0.28000000000000003</v>
      </c>
      <c r="I318" s="27">
        <v>7.48</v>
      </c>
      <c r="J318" s="27">
        <v>40</v>
      </c>
      <c r="K318" s="28"/>
      <c r="L318" s="27">
        <v>88.96</v>
      </c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730</v>
      </c>
      <c r="G321" s="35">
        <f>SUM(G312:G320)</f>
        <v>42.48</v>
      </c>
      <c r="H321" s="35">
        <f>SUM(H312:H320)</f>
        <v>48.88000000000001</v>
      </c>
      <c r="I321" s="35">
        <f>SUM(I312:I320)</f>
        <v>153.63999999999999</v>
      </c>
      <c r="J321" s="35">
        <f>SUM(J312:J320)</f>
        <v>709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3</v>
      </c>
      <c r="C322" s="39" t="s">
        <v>42</v>
      </c>
      <c r="D322" s="40" t="s">
        <v>43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37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3</v>
      </c>
      <c r="C327" s="39" t="s">
        <v>44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35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37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3</v>
      </c>
      <c r="C334" s="39" t="s">
        <v>45</v>
      </c>
      <c r="D334" s="40" t="s">
        <v>46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43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37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x14ac:dyDescent="0.2">
      <c r="A341" s="42">
        <f>A300</f>
        <v>2</v>
      </c>
      <c r="B341" s="43">
        <f>B300</f>
        <v>3</v>
      </c>
      <c r="C341" s="56" t="s">
        <v>47</v>
      </c>
      <c r="D341" s="57"/>
      <c r="E341" s="44"/>
      <c r="F341" s="45">
        <f>F307+F311+F321+F326+F333+F340</f>
        <v>730</v>
      </c>
      <c r="G341" s="45">
        <f>G307+G311+G321+G326+G333+G340</f>
        <v>42.48</v>
      </c>
      <c r="H341" s="45">
        <f>H307+H311+H321+H326+H333+H340</f>
        <v>48.88000000000001</v>
      </c>
      <c r="I341" s="45">
        <f>I307+I311+I321+I326+I333+I340</f>
        <v>153.63999999999999</v>
      </c>
      <c r="J341" s="45">
        <f>J307+J311+J321+J326+J333+J340</f>
        <v>709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4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4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4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 t="s">
        <v>72</v>
      </c>
      <c r="F355" s="27">
        <v>250</v>
      </c>
      <c r="G355" s="27">
        <v>5.2</v>
      </c>
      <c r="H355" s="27">
        <v>6.3</v>
      </c>
      <c r="I355" s="28">
        <v>17.8</v>
      </c>
      <c r="J355" s="27">
        <v>181</v>
      </c>
    </row>
    <row r="356" spans="1:12" ht="15" x14ac:dyDescent="0.25">
      <c r="A356" s="47"/>
      <c r="B356" s="23"/>
      <c r="C356" s="24"/>
      <c r="D356" s="29" t="s">
        <v>34</v>
      </c>
      <c r="E356" s="26" t="s">
        <v>70</v>
      </c>
      <c r="F356" s="27">
        <v>250</v>
      </c>
      <c r="G356" s="27">
        <v>37.299999999999997</v>
      </c>
      <c r="H356" s="27">
        <v>39.200000000000003</v>
      </c>
      <c r="I356" s="28">
        <v>85.8</v>
      </c>
      <c r="J356" s="27">
        <v>510</v>
      </c>
    </row>
    <row r="357" spans="1:12" ht="15" x14ac:dyDescent="0.25">
      <c r="A357" s="47"/>
      <c r="B357" s="23"/>
      <c r="C357" s="24"/>
      <c r="D357" s="29" t="s">
        <v>35</v>
      </c>
      <c r="E357" s="26"/>
      <c r="F357" s="27"/>
      <c r="G357" s="27"/>
      <c r="H357" s="27"/>
      <c r="I357" s="28"/>
      <c r="J357" s="27"/>
    </row>
    <row r="358" spans="1:12" ht="15" x14ac:dyDescent="0.25">
      <c r="A358" s="47"/>
      <c r="B358" s="23"/>
      <c r="C358" s="24"/>
      <c r="D358" s="29" t="s">
        <v>37</v>
      </c>
      <c r="E358" s="26" t="s">
        <v>61</v>
      </c>
      <c r="F358" s="27">
        <v>200</v>
      </c>
      <c r="G358" s="27">
        <v>0.3</v>
      </c>
      <c r="H358" s="27"/>
      <c r="I358" s="28">
        <v>15.2</v>
      </c>
      <c r="J358" s="27">
        <v>60</v>
      </c>
    </row>
    <row r="359" spans="1:12" ht="15" x14ac:dyDescent="0.25">
      <c r="A359" s="47"/>
      <c r="B359" s="23"/>
      <c r="C359" s="24"/>
      <c r="D359" s="29" t="s">
        <v>39</v>
      </c>
      <c r="E359" s="26"/>
      <c r="F359" s="27"/>
      <c r="G359" s="27"/>
      <c r="H359" s="27"/>
      <c r="I359" s="28"/>
      <c r="J359" s="27"/>
    </row>
    <row r="360" spans="1:12" ht="15" x14ac:dyDescent="0.25">
      <c r="A360" s="47"/>
      <c r="B360" s="23"/>
      <c r="C360" s="24"/>
      <c r="D360" s="29" t="s">
        <v>40</v>
      </c>
      <c r="E360" s="26" t="s">
        <v>71</v>
      </c>
      <c r="F360" s="27">
        <v>40</v>
      </c>
      <c r="G360" s="27">
        <v>1.36</v>
      </c>
      <c r="H360" s="27">
        <v>0.28000000000000003</v>
      </c>
      <c r="I360" s="28">
        <v>7.48</v>
      </c>
      <c r="J360" s="27">
        <v>40</v>
      </c>
      <c r="L360" s="1">
        <v>88.96</v>
      </c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J361" s="27"/>
      <c r="K361" s="28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J362" s="27"/>
      <c r="K362" s="28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740</v>
      </c>
      <c r="G363" s="35">
        <f>SUM(I354:I362)</f>
        <v>126.28</v>
      </c>
      <c r="H363" s="35">
        <v>45.78</v>
      </c>
      <c r="J363" s="35">
        <v>791</v>
      </c>
      <c r="K363" s="36"/>
    </row>
    <row r="364" spans="1:12" ht="15" x14ac:dyDescent="0.25">
      <c r="A364" s="38">
        <f>A342</f>
        <v>2</v>
      </c>
      <c r="B364" s="38">
        <f>B342</f>
        <v>4</v>
      </c>
      <c r="C364" s="39" t="s">
        <v>42</v>
      </c>
      <c r="D364" s="40" t="s">
        <v>43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37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>
        <f>SUM(L361:L367)</f>
        <v>0</v>
      </c>
    </row>
    <row r="369" spans="1:12" ht="15" x14ac:dyDescent="0.25">
      <c r="A369" s="38">
        <f>A342</f>
        <v>2</v>
      </c>
      <c r="B369" s="38">
        <f>B342</f>
        <v>4</v>
      </c>
      <c r="C369" s="39" t="s">
        <v>44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35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37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4</v>
      </c>
      <c r="C376" s="39" t="s">
        <v>45</v>
      </c>
      <c r="D376" s="40" t="s">
        <v>46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43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37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x14ac:dyDescent="0.2">
      <c r="A383" s="49">
        <f>A342</f>
        <v>2</v>
      </c>
      <c r="B383" s="49">
        <f>B342</f>
        <v>4</v>
      </c>
      <c r="C383" s="56" t="s">
        <v>47</v>
      </c>
      <c r="D383" s="57"/>
      <c r="E383" s="44"/>
      <c r="F383" s="45">
        <f>F349+F353+F363+F368+F375+F382</f>
        <v>740</v>
      </c>
      <c r="G383" s="45" t="e">
        <f>G349+G353+#REF!+G368+G375+G382</f>
        <v>#REF!</v>
      </c>
      <c r="H383" s="45">
        <f>H349+H353+H363+H368+H375+H382</f>
        <v>45.78</v>
      </c>
      <c r="I383" s="45">
        <f>I349+I353+G363+I368+I375+I382</f>
        <v>126.28</v>
      </c>
      <c r="J383" s="45" t="e">
        <f>J349+J353+#REF!+J368+J375+J382</f>
        <v>#REF!</v>
      </c>
      <c r="K383" s="46"/>
      <c r="L383" s="45" t="e">
        <f ca="1">L349+L353+J363+L368+L375+L382</f>
        <v>#VALUE!</v>
      </c>
    </row>
    <row r="384" spans="1:12" ht="15" x14ac:dyDescent="0.25">
      <c r="A384" s="15">
        <v>2</v>
      </c>
      <c r="B384" s="16">
        <v>5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5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5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 t="s">
        <v>73</v>
      </c>
      <c r="F397" s="27">
        <v>250</v>
      </c>
      <c r="G397" s="27">
        <v>5.2</v>
      </c>
      <c r="H397" s="27">
        <v>6.3</v>
      </c>
      <c r="I397" s="27">
        <v>17.8</v>
      </c>
      <c r="J397" s="27">
        <v>181</v>
      </c>
      <c r="K397" s="28"/>
      <c r="L397" s="27"/>
    </row>
    <row r="398" spans="1:12" ht="15" x14ac:dyDescent="0.25">
      <c r="A398" s="22"/>
      <c r="B398" s="23"/>
      <c r="C398" s="24"/>
      <c r="D398" s="29" t="s">
        <v>34</v>
      </c>
      <c r="E398" s="26" t="s">
        <v>65</v>
      </c>
      <c r="F398" s="27">
        <v>250</v>
      </c>
      <c r="G398" s="27">
        <v>15.04</v>
      </c>
      <c r="H398" s="27">
        <v>21.9</v>
      </c>
      <c r="I398" s="27">
        <v>27.6</v>
      </c>
      <c r="J398" s="27">
        <v>370.1</v>
      </c>
      <c r="K398" s="28"/>
      <c r="L398" s="27"/>
    </row>
    <row r="399" spans="1:12" ht="15" x14ac:dyDescent="0.25">
      <c r="A399" s="22"/>
      <c r="B399" s="23"/>
      <c r="C399" s="24"/>
      <c r="D399" s="29" t="s">
        <v>35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37</v>
      </c>
      <c r="E400" s="26" t="s">
        <v>38</v>
      </c>
      <c r="F400" s="27">
        <v>200</v>
      </c>
      <c r="G400" s="27">
        <v>0.6</v>
      </c>
      <c r="H400" s="27"/>
      <c r="I400" s="27">
        <v>31.4</v>
      </c>
      <c r="J400" s="27">
        <v>144</v>
      </c>
      <c r="K400" s="28"/>
      <c r="L400" s="27"/>
    </row>
    <row r="401" spans="1:12" ht="15" x14ac:dyDescent="0.25">
      <c r="A401" s="22"/>
      <c r="B401" s="23"/>
      <c r="C401" s="24"/>
      <c r="D401" s="29" t="s">
        <v>39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40</v>
      </c>
      <c r="E402" s="26" t="s">
        <v>41</v>
      </c>
      <c r="F402" s="27">
        <v>40</v>
      </c>
      <c r="G402" s="27">
        <v>1.36</v>
      </c>
      <c r="H402" s="27">
        <v>0.28000000000000003</v>
      </c>
      <c r="I402" s="27">
        <v>7.48</v>
      </c>
      <c r="J402" s="27">
        <v>40</v>
      </c>
      <c r="K402" s="28"/>
      <c r="L402" s="27">
        <v>88.96</v>
      </c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740</v>
      </c>
      <c r="G405" s="35">
        <f>SUM(G396:G404)</f>
        <v>22.2</v>
      </c>
      <c r="H405" s="35">
        <f>SUM(H396:H404)</f>
        <v>28.48</v>
      </c>
      <c r="I405" s="35">
        <f>SUM(I396:I404)</f>
        <v>84.280000000000015</v>
      </c>
      <c r="J405" s="35">
        <f>SUM(J396:J404)</f>
        <v>735.1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5</v>
      </c>
      <c r="C406" s="39" t="s">
        <v>42</v>
      </c>
      <c r="D406" s="40" t="s">
        <v>43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37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5</v>
      </c>
      <c r="C411" s="39" t="s">
        <v>44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35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37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5</v>
      </c>
      <c r="C418" s="39" t="s">
        <v>45</v>
      </c>
      <c r="D418" s="40" t="s">
        <v>46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43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37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x14ac:dyDescent="0.2">
      <c r="A425" s="42">
        <f>A384</f>
        <v>2</v>
      </c>
      <c r="B425" s="43">
        <f>B384</f>
        <v>5</v>
      </c>
      <c r="C425" s="56" t="s">
        <v>47</v>
      </c>
      <c r="D425" s="57"/>
      <c r="E425" s="44"/>
      <c r="F425" s="45">
        <f>F391+F395+F405+F410+F417+F424</f>
        <v>740</v>
      </c>
      <c r="G425" s="45">
        <f>G391+G395+G405+G410+G417+G424</f>
        <v>22.2</v>
      </c>
      <c r="H425" s="45">
        <f>H391+H395+H405+H410+H417+H424</f>
        <v>28.48</v>
      </c>
      <c r="I425" s="45">
        <f>I391+I395+I405+I410+I417+I424</f>
        <v>84.280000000000015</v>
      </c>
      <c r="J425" s="45">
        <f>J391+J395+J405+J410+J417+J424</f>
        <v>735.1</v>
      </c>
      <c r="K425" s="46"/>
      <c r="L425" s="45" t="e">
        <f ca="1">L391+L395+L405+L410+L417+L424</f>
        <v>#VALUE!</v>
      </c>
    </row>
  </sheetData>
  <mergeCells count="13">
    <mergeCell ref="H1:K1"/>
    <mergeCell ref="C1:E1"/>
    <mergeCell ref="H2:K2"/>
    <mergeCell ref="C425:D425"/>
    <mergeCell ref="C383:D383"/>
    <mergeCell ref="C341:D341"/>
    <mergeCell ref="C299:D299"/>
    <mergeCell ref="C257:D257"/>
    <mergeCell ref="C215:D215"/>
    <mergeCell ref="C173:D173"/>
    <mergeCell ref="C131:D131"/>
    <mergeCell ref="C89:D89"/>
    <mergeCell ref="C47:D4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2025-01-20T11:47:26Z</dcterms:modified>
</cp:coreProperties>
</file>